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GrossMarginByAccount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<sst xmlns="http://schemas.openxmlformats.org/spreadsheetml/2006/main" count="23" uniqueCount="23">
  <si>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Facility</t>
  </si>
  <si>
    <t>DID</t>
  </si>
  <si>
    <t>MT Cost</t>
  </si>
  <si>
    <t>QA Cost</t>
  </si>
  <si>
    <t>MT + QA Cost</t>
  </si>
  <si>
    <t>Bill</t>
  </si>
  <si>
    <t>Margin Pre-QA ($)</t>
  </si>
  <si>
    <t>Margin Pre-QA (%)</t>
  </si>
  <si>
    <t>Margin ($) w/QA</t>
  </si>
  <si>
    <t>Margin (%) w/QA</t>
  </si>
  <si>
    <t>-</t>
  </si>
  <si>
    <t>Advanced Orthopaedics</t>
  </si>
  <si>
    <t># 201</t>
  </si>
  <si>
    <t>Crossroads Neurology</t>
  </si>
  <si>
    <t># 136</t>
  </si>
  <si>
    <t>Downington Sheriff's Department</t>
  </si>
  <si>
    <t># 9</t>
  </si>
  <si>
    <t>Hampton Radiology</t>
  </si>
  <si>
    <t>Kingsport Surgery Center</t>
  </si>
  <si>
    <t># 175</t>
  </si>
  <si>
    <t>Maplewood Police Department</t>
  </si>
  <si>
    <t># 41</t>
  </si>
  <si>
    <t># 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</si>
</sst>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2" max="2" width="5.421875" style="0" bestFit="1" customWidth="1"/>
    <col min="3" max="3" width="9.8515625" style="0" bestFit="1" customWidth="1"/>
    <col min="4" max="4" width="8.28125" style="0" bestFit="1" customWidth="1"/>
    <col min="5" max="5" width="12.57421875" style="0" bestFit="1" customWidth="1"/>
    <col min="6" max="6" width="9.8515625" style="0" bestFit="1" customWidth="1"/>
    <col min="7" max="7" width="17.00390625" style="0" bestFit="1" customWidth="1"/>
    <col min="8" max="8" width="17.7109375" style="0" bestFit="1" customWidth="1"/>
    <col min="9" max="9" width="15.7109375" style="0" bestFit="1" customWidth="1"/>
    <col min="10" max="10" width="16.28125" style="0" bestFit="1" customWidth="1"/>
  </cols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5">
      <c r="A2" t="s">
        <v>10</v>
      </c>
      <c r="B2">
        <v>576</v>
      </c>
      <c r="C2" s="1">
        <v>2873.18</v>
      </c>
      <c r="D2" s="1">
        <f>SUM(D3:D8)</f>
        <v>573.37</v>
      </c>
      <c r="E2" s="1">
        <f>SUM(E3:E8)</f>
        <v>3107.8</v>
      </c>
      <c r="F2" s="1">
        <f>SUM(F3:F8)</f>
        <v>4730.26</v>
      </c>
      <c r="G2" s="1">
        <f>SUM(G3:G8)</f>
        <v>2195.83</v>
      </c>
      <c r="H2" s="2">
        <f>AVERAGE(H3:H8)</f>
        <v>0.4266666666666667</v>
      </c>
      <c r="I2" s="1">
        <f>SUM(I3:I8)</f>
        <v>1622.4499999999998</v>
      </c>
      <c r="J2" s="2">
        <f>AVERAGE(J3:J8)</f>
        <v>0.3183333333333333</v>
      </c>
    </row>
    <row r="3" spans="1:10" ht="15">
      <c r="A3" t="s">
        <v>11</v>
      </c>
      <c r="B3" t="s">
        <v>12</v>
      </c>
      <c r="C3" s="1">
        <v>624.54</v>
      </c>
      <c r="D3" s="1">
        <v>123.79</v>
      </c>
      <c r="E3" s="1">
        <v>748.33</v>
      </c>
      <c r="F3" s="1">
        <v>1245.57</v>
      </c>
      <c r="G3" s="1">
        <v>621.03</v>
      </c>
      <c r="H3" s="2">
        <v>0.49</v>
      </c>
      <c r="I3" s="1">
        <v>497.24</v>
      </c>
      <c r="J3" s="2">
        <v>0.39</v>
      </c>
    </row>
    <row r="4" spans="1:10" ht="15">
      <c r="A4" t="s">
        <v>13</v>
      </c>
      <c r="B4" t="s">
        <v>14</v>
      </c>
      <c r="C4" s="1">
        <v>695.62</v>
      </c>
      <c r="D4" s="1">
        <v>337.13</v>
      </c>
      <c r="E4" s="1">
        <v>1032.75</v>
      </c>
      <c r="F4" s="1">
        <v>1411.83</v>
      </c>
      <c r="G4" s="1">
        <v>716.21</v>
      </c>
      <c r="H4" s="2">
        <v>0.5</v>
      </c>
      <c r="I4" s="1">
        <v>379.12</v>
      </c>
      <c r="J4" s="2">
        <v>0.26</v>
      </c>
    </row>
    <row r="5" spans="1:10" ht="15">
      <c r="A5" t="s">
        <v>15</v>
      </c>
      <c r="B5" t="s">
        <v>16</v>
      </c>
      <c r="C5" s="1">
        <v>45.37</v>
      </c>
      <c r="D5" s="1">
        <v>16.34</v>
      </c>
      <c r="E5" s="1">
        <v>61.71</v>
      </c>
      <c r="F5" s="1">
        <v>76.88</v>
      </c>
      <c r="G5" s="1">
        <v>31.51</v>
      </c>
      <c r="H5" s="2">
        <v>0.4</v>
      </c>
      <c r="I5" s="1">
        <v>15.17</v>
      </c>
      <c r="J5" s="2">
        <v>0.19</v>
      </c>
    </row>
    <row r="6" spans="1:10" ht="15">
      <c r="A6" t="s">
        <v>17</v>
      </c>
      <c r="B6" t="s">
        <v>22</v>
      </c>
      <c r="C6" s="1">
        <v>178.83</v>
      </c>
      <c r="D6" s="1">
        <v>0</v>
      </c>
      <c r="E6" s="1">
        <v>178.83</v>
      </c>
      <c r="F6" s="1">
        <v>245.89</v>
      </c>
      <c r="G6" s="1">
        <v>67.06</v>
      </c>
      <c r="H6" s="2">
        <v>0.27</v>
      </c>
      <c r="I6" s="1">
        <v>67.02</v>
      </c>
      <c r="J6" s="2">
        <v>0.27</v>
      </c>
    </row>
    <row r="7" spans="1:10" ht="15">
      <c r="A7" t="s">
        <v>18</v>
      </c>
      <c r="B7" t="s">
        <v>19</v>
      </c>
      <c r="C7" s="1">
        <v>749.21</v>
      </c>
      <c r="D7" s="1">
        <v>72.36</v>
      </c>
      <c r="E7" s="1">
        <v>821.57</v>
      </c>
      <c r="F7" s="1">
        <v>1267.17</v>
      </c>
      <c r="G7" s="1">
        <v>517.96</v>
      </c>
      <c r="H7" s="2">
        <v>0.4</v>
      </c>
      <c r="I7" s="1">
        <v>445.56</v>
      </c>
      <c r="J7" s="2">
        <v>0.35</v>
      </c>
    </row>
    <row r="8" spans="1:10" ht="15">
      <c r="A8" t="s">
        <v>20</v>
      </c>
      <c r="B8" t="s">
        <v>21</v>
      </c>
      <c r="C8" s="1">
        <v>240.86</v>
      </c>
      <c r="D8" s="1">
        <v>23.75</v>
      </c>
      <c r="E8" s="1">
        <v>264.61</v>
      </c>
      <c r="F8" s="1">
        <v>482.92</v>
      </c>
      <c r="G8" s="1">
        <v>242.06</v>
      </c>
      <c r="H8" s="2">
        <v>0.5</v>
      </c>
      <c r="I8" s="1">
        <v>218.34</v>
      </c>
      <c r="J8" s="2">
        <v>0.45</v>
      </c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H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traci</dc:creator>
  <cp:keywords/>
  <dc:description/>
  <cp:lastModifiedBy>traci</cp:lastModifiedBy>
  <dcterms:created xsi:type="dcterms:W3CDTF">2019-05-22T15:30:34Z</dcterms:created>
  <dcterms:modified xsi:type="dcterms:W3CDTF">2019-05-22T16:57:34Z</dcterms:modified>
  <cp:category/>
  <cp:version/>
  <cp:contentType/>
  <cp:contentStatus/>
</cp:coreProperties>
</file>